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05" yWindow="-75" windowWidth="12375" windowHeight="11760"/>
  </bookViews>
  <sheets>
    <sheet name="новая форма (3)" sheetId="7" r:id="rId1"/>
  </sheets>
  <definedNames>
    <definedName name="_xlnm.Print_Area" localSheetId="0">'новая форма (3)'!$A$1:$I$52</definedName>
  </definedNames>
  <calcPr calcId="125725"/>
</workbook>
</file>

<file path=xl/calcChain.xml><?xml version="1.0" encoding="utf-8"?>
<calcChain xmlns="http://schemas.openxmlformats.org/spreadsheetml/2006/main">
  <c r="I48" i="7"/>
  <c r="H48"/>
  <c r="I36"/>
  <c r="H36"/>
  <c r="I32"/>
  <c r="H32"/>
  <c r="I23"/>
  <c r="H23"/>
  <c r="I16"/>
  <c r="H16"/>
  <c r="I12"/>
  <c r="H12"/>
  <c r="I6"/>
  <c r="H6"/>
</calcChain>
</file>

<file path=xl/sharedStrings.xml><?xml version="1.0" encoding="utf-8"?>
<sst xmlns="http://schemas.openxmlformats.org/spreadsheetml/2006/main" count="313" uniqueCount="124">
  <si>
    <t>План</t>
  </si>
  <si>
    <t>Факт</t>
  </si>
  <si>
    <t>Наименование подпрограммы, основного мероприятия, мероприятия, контрольного события программы</t>
  </si>
  <si>
    <t>Ответственный исполнитель</t>
  </si>
  <si>
    <t>Источник финансирования</t>
  </si>
  <si>
    <t>План на отчетную дату</t>
  </si>
  <si>
    <t>Кассовое исполнение на отчетную дату</t>
  </si>
  <si>
    <t>X</t>
  </si>
  <si>
    <t>1.1.</t>
  </si>
  <si>
    <t>N п/п</t>
  </si>
  <si>
    <t>Х</t>
  </si>
  <si>
    <t>Заместитель директора МБУ "ГИКЦ" А.С.Лактионов</t>
  </si>
  <si>
    <t>7.1.</t>
  </si>
  <si>
    <t>Основное мероприятие 2.5.1.
Создание условий для функционирования муниципальных учреждений (организаций)</t>
  </si>
  <si>
    <t>7.</t>
  </si>
  <si>
    <t>Директор МБУ "Муниципальный архив г. Сыктывкара"
Р.В. Паплинская</t>
  </si>
  <si>
    <t>Директор МБУ "ГИКЦ" М.Г.Шаталов</t>
  </si>
  <si>
    <t>6.1.</t>
  </si>
  <si>
    <t>Основное мероприятие 2.4.1.
Создание условий для функционирования муниципальных учреждений (организаций)</t>
  </si>
  <si>
    <t>6.</t>
  </si>
  <si>
    <t>5.1.</t>
  </si>
  <si>
    <t>Основное мероприятие 2.3.1.
Создание условий для функционирования муниципальных учреждений (организаций)</t>
  </si>
  <si>
    <t>5.</t>
  </si>
  <si>
    <t xml:space="preserve">Директор МБУ "Муниципальный архив 
г. Сыктывкара"
Р.В. Паплинская
</t>
  </si>
  <si>
    <t>Директор МБУ "Муниципальный архив 
г. Сыктывкара"
Р.В. Паплинская</t>
  </si>
  <si>
    <t>4.2.</t>
  </si>
  <si>
    <t>Мероприятие 2.2.1.1.
Ведение информационных ресурсов и баз данных</t>
  </si>
  <si>
    <t>4.1.</t>
  </si>
  <si>
    <t>Основное мероприятие 2.2.1. Обеспечение деятельности (оказания услуг) муниципальных учреждений (организаций)</t>
  </si>
  <si>
    <t xml:space="preserve">Мероприятие 2.1.1.2. 
Создание условий для использования в администрации МО ГО "Сыктывкар", иных органах МО ГО "Сыктывкар" и муниципальных учреждениях автоматизированных информационных систем, в том числе государственных автоматизированных информационных систем </t>
  </si>
  <si>
    <t>Мероприятие 2.1.1.1.
Техническое сопровождение и эксплуатация, вывод из эксплуатации информационных систем и компонентов информационно-телекоммуникационной инфраструктуры</t>
  </si>
  <si>
    <t>Подпрограмма 2 Электронный муниципалитет</t>
  </si>
  <si>
    <t>Мероприятие 1.2.1.1. 
Осуществление издательской деятельности (выпуск печатного издания - газеты "Панорама столицы", публикация на ее страницах муниципальных правовых актов и размещение материалов о деятельности органов местного самоуправления, распространение иной официальной и социально значимой информации)</t>
  </si>
  <si>
    <t>2.1.</t>
  </si>
  <si>
    <t>2.</t>
  </si>
  <si>
    <t xml:space="preserve">ежеквартально
</t>
  </si>
  <si>
    <t>Подпрограмма 1 Информационное общество</t>
  </si>
  <si>
    <t>Заместитель начальника управления информации и социальных коммуникаций администрации МО ГО "Сыктывкар" И.В.Лодыгин</t>
  </si>
  <si>
    <t>Основное мероприятие 2.1.1. 
Обеспечение деятельности (оказания услуг) муниципальных учреждений (организаций)</t>
  </si>
  <si>
    <t>1.</t>
  </si>
  <si>
    <t>Мероприятие 2.5.1.1. 
Выполнение работ по оснащению средствами защиты информации автоматизированных рабочих мест, а также оказанию услуг по разработке (актуализации) пакета документов в области защиты информации</t>
  </si>
  <si>
    <t>Контрольное событие 1. 
Подготовлены и размещены официальные пресс-релизы на официальном сайте администрации МО ГО "Сыктывкар"</t>
  </si>
  <si>
    <t>Контрольное событие 3. 
Организовано проведение "прямых линий"</t>
  </si>
  <si>
    <t>Контрольное событие 5. 
Подготовлен отчет  МАУ "Сыктывкарский информационно-издательский центр "Панорама столицы" о выполнении муниципального задания</t>
  </si>
  <si>
    <t>Директор МБУ "ГИКЦ" М.Г. Шаталов</t>
  </si>
  <si>
    <t>Начальник управления делами администрации МО ГО "Сыктывкар" Н.А. Левицкая</t>
  </si>
  <si>
    <t>Основное мероприятие 1.1.1. 
Организация информационного освещения деятельности администрации МО ГО «Сыктывкар» в средствах массовой информации</t>
  </si>
  <si>
    <t>Мероприятие 1.1.1.1. 
Информирование населения об общегородских мероприятиях на официальном сайте администрации МО ГО "Сыктывкар" и в электронных средствах массовой информации</t>
  </si>
  <si>
    <t>Контрольное событие 2. 
Подготовлена информация  о деятельности администрации МО ГО "Сыктывкар" и размещена на официальном сайте, в электронных и печатных СМИ, социальных сетях и мессенджерах.</t>
  </si>
  <si>
    <t>Контрольное событие 4. 
Предоставлены официальные ответы на запросы средств массовой информации по вопросам деятельности администрации МО ГО «Сыктывкар»</t>
  </si>
  <si>
    <t>3.1.</t>
  </si>
  <si>
    <t>3.2.</t>
  </si>
  <si>
    <t>4.</t>
  </si>
  <si>
    <t>4.3.</t>
  </si>
  <si>
    <t>4.4.</t>
  </si>
  <si>
    <t>6.2.</t>
  </si>
  <si>
    <t>6.3.</t>
  </si>
  <si>
    <t>Контрольное событие 6. 
Проведены необходимые мероприятия по техническому сопровождению и эксплуатации, выводу из эксплуатации информационных систем и компонентов информационно-телекоммуникационной инфраструктуры</t>
  </si>
  <si>
    <t>Контрольное событие 7. 
Проведены необходимые мероприятия по созданию условий для использования в администрации МО ГО "Сыктывкар", иных органах МО ГО "Сыктывкар" и муниципальных учреждениях автоматизированных информационных систем, в том числе государственных автоматизированных информационных систем</t>
  </si>
  <si>
    <t>Статус мероприятия, контрольного события</t>
  </si>
  <si>
    <t>Дата наступления и содержание мероприятия, контрольного события в отчетном периоде</t>
  </si>
  <si>
    <t>Расходы на реализацию основного мероприятия, мероприятия программы, тыс. руб.</t>
  </si>
  <si>
    <t>Контрольное событие 15. 
Осуществлена процедура закупки программного обеспечения</t>
  </si>
  <si>
    <t>Начальник управления информации и социальных коммуникаций администрации МО ГО "Сыктывкар"  М.Г. Лысаковская</t>
  </si>
  <si>
    <t>Основное мероприятие 1.2.1. Обеспечение деятельности (оказания услуг, выполнение работ) муниципальных учреждений (организаций)</t>
  </si>
  <si>
    <t>Директор МАУ "Сыктывкарский информационно-издательский центр "Панорама столицы" В.В. Братусь</t>
  </si>
  <si>
    <t xml:space="preserve">ежеквартально, до 15 числа месяца, следующего за отчётным периодом
</t>
  </si>
  <si>
    <t xml:space="preserve">Мероприятие 2.1.1.3. 
Выполнение работ по обеспечению доступа отраслевых (функциональных), территориальных органов администрации МО ГО "Сыктывкар" и муниципальных бюджетных учреждений к сервисам корпоративной сети передачи данных </t>
  </si>
  <si>
    <t>3.3</t>
  </si>
  <si>
    <t>Контрольное событие 8. 
Проведены необходимые мероприятия по обеспечению доступа отраслевых (функциональных), территориальных органов администрации МО ГО "Сыктывкар" и муниципальных бюджетных учреждений к сервисам корпоративной сети передачи данных</t>
  </si>
  <si>
    <t>Контрольное событие 9. 
Доля муниципальных услуг, предоставляемых по принципу "одного окна", от общего количества муниципальных услуг, утвержденных Реестром муниципальных услуг, предоставляемых администрацией МО ГО "Сыктывкар", составила не менее 85 %</t>
  </si>
  <si>
    <t>Контрольное событие 10. 
Обеспечена сохранность и учет не менее 42 733 единиц архивных документов и 6 фондов, находящихся на хранении и учете в муниципальном архиве г. Сыктывкара</t>
  </si>
  <si>
    <t>Мероприятие 2.2.1.3.              
Комплектование архивными документами</t>
  </si>
  <si>
    <t xml:space="preserve">Контрольное событие 11.
Принято не менее 100 единиц архивных документов на хранение в муниципальный архив г. Сыктывкара </t>
  </si>
  <si>
    <t>Мероприятие 2.2.1.4. 
Описание архивных документов, создание справочно-поисковых средств к ним, подготовка справочно-информационных изданий о составе и содержании архивных фондов</t>
  </si>
  <si>
    <t xml:space="preserve">Мероприятие 2.3.1.1. 
Выполнение работ по обеспечению отраслевых (функциональных), территориальных органов администрации МО ГО "Сыктывкар", иных органов МО ГО "Сыктывкар" и муниципальных учреждений волоконно-оптическими сетями связи </t>
  </si>
  <si>
    <t>Контрольное событие 13. 
Осуществлена процедура закупки услуг по предоставлению каналов связи</t>
  </si>
  <si>
    <t>Контрольное событие 14. 
Осуществлена процедура закупки услуг по предоставлению телематических услуг связи</t>
  </si>
  <si>
    <t>Мероприятие 2.4.1.1. 
Выполнение работ по увеличению количества автоматизированных рабочих мест отраслевых (функциональных) территориальных органов администрации МО ГО "Сыктывкар", иных органов МО ГО "Сыктывкар" и муниципальных учреждений, обеспеченных компьютерами и программным обеспечением</t>
  </si>
  <si>
    <t>Контрольное событие 16. 
Осуществлена процедура закупки компьютерного оборудования и оргтехники</t>
  </si>
  <si>
    <t>Мероприятие 2.4.1.2. 
Выполнение работ по поддержке деятельности учреждений услугами по обслуживанию оборудования и информационных систем, обучению сотрудников.</t>
  </si>
  <si>
    <t>Контрольное событие 17. 
Осуществлена процедура закупки систем нормативно-справочной информации, а также услуг по их технической поддержке</t>
  </si>
  <si>
    <t>Мероприятие 2.4.1.3. Проведение обучения сотрудников</t>
  </si>
  <si>
    <t>Контрольное событие 19. Сотрудниками получены документы, подтверждающие прохождение обучения</t>
  </si>
  <si>
    <t>6.4.</t>
  </si>
  <si>
    <t>Мероприятие 2.4.1.4. Приобретение основных средств для обеспечения деятельности учреждения</t>
  </si>
  <si>
    <t>Директор МБУ "Муниципальный архив г. Сыктывкара" Р.В.Паплинская</t>
  </si>
  <si>
    <t>Контрольное событие 20. Осуществлена процедура закупки мебели</t>
  </si>
  <si>
    <t>Контрольное событие 21.
Осуществлена процедура закупки средств защиты информации</t>
  </si>
  <si>
    <t xml:space="preserve">Контрольное событие 22.
Осуществлена процедура закупки услуг по технической поддержке информационных технологий в сфере информационной безопасности </t>
  </si>
  <si>
    <t>Бюджет МО ГО "Сыктывкар"</t>
  </si>
  <si>
    <t>-</t>
  </si>
  <si>
    <t>срок не наступил</t>
  </si>
  <si>
    <t>выполнено в срок</t>
  </si>
  <si>
    <t>выполнено раньше срока</t>
  </si>
  <si>
    <t>Заключены необходимые договоры (контракты) для обеспечения отраслевых (функциональных), территориальных органов администрации МО ГО "Сыктывкар", иных органов МО ГО "Сыктывкар" и муниципальных учреждений волоконно-оптическими сетями связи</t>
  </si>
  <si>
    <t>24.02.2025 заключены договоры (контракты) на оказание услуг по предоставлению каналов связи: № 211000038969, № 211000027287, № 0307300005225000028, № 0307300005225000033</t>
  </si>
  <si>
    <t>Контрольное событие 18. 
Осуществлена процедура закупки лицензий на право использования системы корпоративного электронного документооборота администрации МО ГО "Сыктывкар", а также услуг по технической поддержке</t>
  </si>
  <si>
    <t>14.03.2025 заключен контракт № 0307300005225000074 на поставку лицензий на право использовать компьютерное программное обеспечение (Директум), а также услуг по технической поддержке</t>
  </si>
  <si>
    <t>Контрольное событие 12.                                                 
Описано и переведено в электронный вид 4 285 единиц архивных документов, находящихся на хранении в муниципальном архиве г. Сыктывкара</t>
  </si>
  <si>
    <t>13.02.2025 заключен договор № 211000038970 на оказание услуг по предоставлению доступа к сети Интернет (Бабушкина, 22) с 01.01.2025 по 31.12.2025</t>
  </si>
  <si>
    <t>29.04.2025 заключен контракт № 0307300005225000188 на оказание услуг по адаптации и сопровождению экземпляров систем Консультант Плюс</t>
  </si>
  <si>
    <t xml:space="preserve">Форма мониторинга
             реализации муниципальной программы (квартальная)
            Наименование муниципальной программы: "Открытый муниципалитет"
                     отчетный период 9 мес. 2025 г.
            Ответственный исполнитель: управление делами администрации МО ГО "Сыктывкар"
</t>
  </si>
  <si>
    <t>28.03.2025, 30.06.2025, 30.09.2025
На официальном сайте размещено 806 пресс-релизов</t>
  </si>
  <si>
    <t>28.03.2025, 30.06.2025, 30.09.2025
Подготовлены и размещены информационные сообщения о деятельности администрации МО ГО "Сыктывкар" на официальном сайте, лентах информационных интернет-агентств «БНКоми», «Комиинформ» и «Прогород», газете "Республика", телеканалах «Юрган» и «Коми Гор», социальных сетях "Вконтакте" и "Одноклассники" и в мессенджере "Телеграмм"</t>
  </si>
  <si>
    <t>28.03.2025, 30.06.2025, 30.09.2025
Проведено 13 «прямых линий» в рамках единого информационного дня совместно со службой Общественной приемной Главы Республики Коми по г. Сыктывкару ГКУ «Центр обеспечения деятельности Администрации Главы Республики Коми»</t>
  </si>
  <si>
    <t>28.03.2025, 30.06.2025, 30.09.2025
Подготовлено и предоставлено 75 ответов на запросы средств массовой информации по вопросам деятельности администрации МО ГО «Сыктывкар»</t>
  </si>
  <si>
    <t>Заместитель начальника управления делами - заведующий контрольно-аналитическим отделом администрации МО ГО "Сыктывкар" М.А.Каюкова; заместитель директора МБУ "ГИКЦ" Е.В. Хабарова</t>
  </si>
  <si>
    <t>17.03.2025 осуществлена продедура закупки мебели.</t>
  </si>
  <si>
    <t>Заключены необходимые договоры (контракты) для выполнения работ по поддержке деятельности учреждений услугами по обслуживанию оборудования и информационных систем, обучению сотрудников</t>
  </si>
  <si>
    <t>Приобретены основные средства для обеспечения деятельности учреждения</t>
  </si>
  <si>
    <t xml:space="preserve">Исполнение контрольного события остановлено по причине приостановления операций расходования средств бюджета администрации МО ГО "Сыктывкар" со стороны УФК по Республике Коми (письмо администрации МО ГО "Сыктывкар" от 19.08.2025 №03/1-15/711). Предусмотренные на реализацию контрольного события денежные средства возвращены в бюджет администрации МО ГО "Сыктывкар". Сроки возобновления исполнения контрольного события не определены. </t>
  </si>
  <si>
    <t>Исполнение мероприятия остановлено по причине приостановления операций расходования средств бюджета администрации МО ГО "Сыктывкар" со стороны УФК по Республике Коми (письмо администрации МО ГО "Сыктывкар" от 19.08.2025 № 03/1-15/711). Предусмотренные на реализацию мероприятия денежные средства возвращены в бюджет администрации МО ГО "Сыктывкар". Сроки возобновления исполнения мероприятия не определены.</t>
  </si>
  <si>
    <t>07.04.2025, 03.07.2025
Подготовлены отчеты о выполнении МАУ "Сыктывкарский информационно-издательский центр "Панорама столицы" муниципального задания.</t>
  </si>
  <si>
    <t>Повышен профессиональный уровень 1 сотрудника МБУ "Муниципальный архив г. Сыктывкара". Планируется обучить 1 сотрудника до 01.12.2025</t>
  </si>
  <si>
    <t>За 9 месяцев 2025 года описано 3 257 единиц архивных документов.</t>
  </si>
  <si>
    <t>Принято на хранение в муниципальный архив г. Сыктывкара 109 единиц архивных документов.</t>
  </si>
  <si>
    <t>Объем хранимых дел за 9 месяцев 2025 года достиг 42 847 единиц, учтено 6 архивных фондов.</t>
  </si>
  <si>
    <t>Обеспечено ведение информационных ресурсов и баз данных. 
По итогам 9 месяцев 2025 года доля муниципальных услуг, предоставляемых по принципу "одного окна", от общего количества муниципальных услуг, утвержденных Реестром муниципальных услуг, предоставляемых администрацией МО ГО "Сыктывкар", составила не менее 90 %</t>
  </si>
  <si>
    <t>Мероприятие 2.2.1.2.                                  
Обеспечение сохранности и учет архивных документов</t>
  </si>
  <si>
    <t>Отработаны заявки в системе DIRECTUM, проведены плановые осмотры и специализированное программное обеспечение для удаленной инвентаризации средств вычислительной техники.</t>
  </si>
  <si>
    <t xml:space="preserve">*Мероприятие 2.4.1.1. Выполнение работ по увеличению количества автоматизированных рабочих мест отраслевых (функциональных) территориальных органов администрации МО ГО "Сыктывкар", иных органов МО ГО "Сыктывкар" и муниципальных учреждений, обеспеченных компьютерами и программным обеспечением будет исключено из распоряжения администрации МО ГО "Сыктывкар" от 31.03.2025 N 143-р "Об утверждении Плана реализации муниципальной программы МО ГО "Сыктывкар" "Открытый муниципалитет" на 2025 год" </t>
  </si>
  <si>
    <t>не актуально</t>
  </si>
  <si>
    <r>
      <t xml:space="preserve">Вывод об эффективности реализации муниципальной программы за отчетный квартал:  Э = ((ВК / К) + (ОС / С)) / 2 x 100 = ((10/22)+ (50 521/73 591,1))/2*100=(0,45+0,69)/2*100=57,07%
</t>
    </r>
    <r>
      <rPr>
        <sz val="12"/>
        <color rgb="FF92D050"/>
        <rFont val="Times New Roman"/>
        <family val="1"/>
        <charset val="204"/>
      </rPr>
      <t>Эффективна</t>
    </r>
  </si>
</sst>
</file>

<file path=xl/styles.xml><?xml version="1.0" encoding="utf-8"?>
<styleSheet xmlns="http://schemas.openxmlformats.org/spreadsheetml/2006/main">
  <numFmts count="1">
    <numFmt numFmtId="164" formatCode="#,##0.0"/>
  </numFmts>
  <fonts count="14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92D05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5" fillId="0" borderId="0"/>
    <xf numFmtId="0" fontId="9" fillId="0" borderId="0">
      <alignment vertical="top" wrapText="1"/>
    </xf>
  </cellStyleXfs>
  <cellXfs count="88">
    <xf numFmtId="0" fontId="0" fillId="0" borderId="0" xfId="0"/>
    <xf numFmtId="0" fontId="1" fillId="0" borderId="0" xfId="0" applyFont="1" applyAlignment="1">
      <alignment horizontal="center" vertical="top" wrapText="1"/>
    </xf>
    <xf numFmtId="0" fontId="1" fillId="0" borderId="0" xfId="0" applyFont="1" applyFill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164" fontId="1" fillId="0" borderId="0" xfId="0" applyNumberFormat="1" applyFont="1" applyFill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3" fillId="0" borderId="1" xfId="0" applyNumberFormat="1" applyFont="1" applyBorder="1" applyAlignment="1">
      <alignment horizontal="left" vertical="top" wrapText="1"/>
    </xf>
    <xf numFmtId="164" fontId="8" fillId="0" borderId="1" xfId="0" applyNumberFormat="1" applyFont="1" applyFill="1" applyBorder="1" applyAlignment="1" applyProtection="1">
      <alignment horizontal="center" vertical="top" wrapText="1"/>
    </xf>
    <xf numFmtId="0" fontId="6" fillId="0" borderId="0" xfId="0" applyFont="1"/>
    <xf numFmtId="0" fontId="7" fillId="0" borderId="1" xfId="0" applyNumberFormat="1" applyFont="1" applyBorder="1" applyAlignment="1">
      <alignment horizontal="left" vertical="top" wrapText="1"/>
    </xf>
    <xf numFmtId="16" fontId="3" fillId="0" borderId="1" xfId="0" applyNumberFormat="1" applyFont="1" applyBorder="1" applyAlignment="1">
      <alignment horizontal="left" vertical="top" wrapText="1"/>
    </xf>
    <xf numFmtId="164" fontId="8" fillId="0" borderId="1" xfId="0" applyNumberFormat="1" applyFont="1" applyFill="1" applyBorder="1" applyAlignment="1">
      <alignment horizontal="center" vertical="top" wrapText="1"/>
    </xf>
    <xf numFmtId="164" fontId="3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164" fontId="7" fillId="0" borderId="1" xfId="0" applyNumberFormat="1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2" xfId="0" applyNumberFormat="1" applyFont="1" applyBorder="1" applyAlignment="1">
      <alignment horizontal="left" vertical="top" wrapText="1"/>
    </xf>
    <xf numFmtId="16" fontId="3" fillId="0" borderId="2" xfId="0" applyNumberFormat="1" applyFont="1" applyBorder="1" applyAlignment="1">
      <alignment horizontal="left" vertical="top" wrapText="1"/>
    </xf>
    <xf numFmtId="0" fontId="3" fillId="0" borderId="2" xfId="0" applyNumberFormat="1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 wrapText="1"/>
    </xf>
    <xf numFmtId="0" fontId="7" fillId="0" borderId="8" xfId="0" applyNumberFormat="1" applyFont="1" applyBorder="1" applyAlignment="1">
      <alignment horizontal="left" vertical="top" wrapText="1"/>
    </xf>
    <xf numFmtId="14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left" vertical="top" wrapText="1"/>
    </xf>
    <xf numFmtId="0" fontId="3" fillId="0" borderId="8" xfId="0" applyNumberFormat="1" applyFont="1" applyBorder="1" applyAlignment="1">
      <alignment horizontal="left" vertical="top" wrapText="1"/>
    </xf>
    <xf numFmtId="49" fontId="3" fillId="0" borderId="8" xfId="0" applyNumberFormat="1" applyFont="1" applyBorder="1" applyAlignment="1">
      <alignment horizontal="left" vertical="top" wrapText="1"/>
    </xf>
    <xf numFmtId="164" fontId="4" fillId="0" borderId="1" xfId="0" applyNumberFormat="1" applyFont="1" applyFill="1" applyBorder="1" applyAlignment="1" applyProtection="1">
      <alignment horizontal="center" vertical="top" wrapText="1"/>
    </xf>
    <xf numFmtId="164" fontId="6" fillId="0" borderId="0" xfId="0" applyNumberFormat="1" applyFont="1"/>
    <xf numFmtId="164" fontId="0" fillId="0" borderId="0" xfId="0" applyNumberFormat="1"/>
    <xf numFmtId="0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 wrapText="1"/>
    </xf>
    <xf numFmtId="14" fontId="8" fillId="0" borderId="6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3" fillId="3" borderId="2" xfId="0" applyNumberFormat="1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164" fontId="8" fillId="3" borderId="1" xfId="0" applyNumberFormat="1" applyFont="1" applyFill="1" applyBorder="1" applyAlignment="1" applyProtection="1">
      <alignment horizontal="center" vertical="top" wrapText="1"/>
    </xf>
    <xf numFmtId="164" fontId="3" fillId="3" borderId="1" xfId="0" applyNumberFormat="1" applyFont="1" applyFill="1" applyBorder="1" applyAlignment="1">
      <alignment horizontal="center" vertical="top" wrapText="1"/>
    </xf>
    <xf numFmtId="0" fontId="11" fillId="3" borderId="5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14" fontId="11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7" fillId="3" borderId="2" xfId="0" applyNumberFormat="1" applyFont="1" applyFill="1" applyBorder="1" applyAlignment="1">
      <alignment horizontal="center" vertical="top" wrapText="1"/>
    </xf>
    <xf numFmtId="0" fontId="7" fillId="3" borderId="3" xfId="0" applyNumberFormat="1" applyFont="1" applyFill="1" applyBorder="1" applyAlignment="1">
      <alignment horizontal="center" vertical="top" wrapText="1"/>
    </xf>
    <xf numFmtId="0" fontId="7" fillId="3" borderId="4" xfId="0" applyNumberFormat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</cellXfs>
  <cellStyles count="4">
    <cellStyle name="Excel Built-in Normal" xfId="1"/>
    <cellStyle name="Обычный" xfId="0" builtinId="0"/>
    <cellStyle name="Обычный 2" xfId="2"/>
    <cellStyle name="Обычный 5" xfId="3"/>
  </cellStyles>
  <dxfs count="0"/>
  <tableStyles count="0" defaultTableStyle="TableStyleMedium2" defaultPivotStyle="PivotStyleLight16"/>
  <colors>
    <mruColors>
      <color rgb="FFD5F1FF"/>
      <color rgb="FF99CCFF"/>
      <color rgb="FFCCFFFF"/>
      <color rgb="FFCCFFCC"/>
      <color rgb="FF33CC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3"/>
  <sheetViews>
    <sheetView tabSelected="1" view="pageBreakPreview" zoomScale="60" zoomScaleNormal="80" workbookViewId="0">
      <selection activeCell="C9" sqref="C9"/>
    </sheetView>
  </sheetViews>
  <sheetFormatPr defaultRowHeight="15.75"/>
  <cols>
    <col min="1" max="1" width="11.42578125" style="1" customWidth="1"/>
    <col min="2" max="2" width="58.7109375" style="3" customWidth="1"/>
    <col min="3" max="3" width="21.140625" style="1" customWidth="1"/>
    <col min="4" max="4" width="30.28515625" style="1" customWidth="1"/>
    <col min="5" max="5" width="18.140625" style="1" customWidth="1"/>
    <col min="6" max="6" width="69.85546875" style="2" customWidth="1"/>
    <col min="7" max="7" width="20.140625" style="2" customWidth="1"/>
    <col min="8" max="8" width="15.7109375" style="2" customWidth="1"/>
    <col min="9" max="9" width="15.7109375" style="4" customWidth="1"/>
    <col min="11" max="11" width="9.7109375" bestFit="1" customWidth="1"/>
    <col min="12" max="12" width="11.5703125" customWidth="1"/>
    <col min="13" max="15" width="9.7109375" bestFit="1" customWidth="1"/>
  </cols>
  <sheetData>
    <row r="1" spans="1:16" ht="114.75" customHeight="1">
      <c r="A1" s="85" t="s">
        <v>102</v>
      </c>
      <c r="B1" s="85"/>
      <c r="C1" s="85"/>
      <c r="D1" s="85"/>
      <c r="E1" s="85"/>
      <c r="F1" s="85"/>
      <c r="G1" s="85"/>
      <c r="H1" s="85"/>
      <c r="I1" s="85"/>
    </row>
    <row r="2" spans="1:16" ht="32.25" customHeight="1">
      <c r="A2" s="86" t="s">
        <v>9</v>
      </c>
      <c r="B2" s="86" t="s">
        <v>2</v>
      </c>
      <c r="C2" s="86" t="s">
        <v>59</v>
      </c>
      <c r="D2" s="86" t="s">
        <v>3</v>
      </c>
      <c r="E2" s="86" t="s">
        <v>60</v>
      </c>
      <c r="F2" s="86"/>
      <c r="G2" s="87" t="s">
        <v>61</v>
      </c>
      <c r="H2" s="87"/>
      <c r="I2" s="87"/>
    </row>
    <row r="3" spans="1:16" ht="47.25">
      <c r="A3" s="86"/>
      <c r="B3" s="86"/>
      <c r="C3" s="86"/>
      <c r="D3" s="86"/>
      <c r="E3" s="31" t="s">
        <v>0</v>
      </c>
      <c r="F3" s="31" t="s">
        <v>1</v>
      </c>
      <c r="G3" s="32" t="s">
        <v>4</v>
      </c>
      <c r="H3" s="32" t="s">
        <v>5</v>
      </c>
      <c r="I3" s="32" t="s">
        <v>6</v>
      </c>
    </row>
    <row r="4" spans="1:16">
      <c r="A4" s="31">
        <v>1</v>
      </c>
      <c r="B4" s="31">
        <v>2</v>
      </c>
      <c r="C4" s="31">
        <v>3</v>
      </c>
      <c r="D4" s="31">
        <v>4</v>
      </c>
      <c r="E4" s="31">
        <v>5</v>
      </c>
      <c r="F4" s="31">
        <v>6</v>
      </c>
      <c r="G4" s="32">
        <v>7</v>
      </c>
      <c r="H4" s="32">
        <v>8</v>
      </c>
      <c r="I4" s="32">
        <v>9</v>
      </c>
    </row>
    <row r="5" spans="1:16">
      <c r="A5" s="74" t="s">
        <v>36</v>
      </c>
      <c r="B5" s="74"/>
      <c r="C5" s="74"/>
      <c r="D5" s="74"/>
      <c r="E5" s="75"/>
      <c r="F5" s="75"/>
      <c r="G5" s="75"/>
      <c r="H5" s="75"/>
      <c r="I5" s="75"/>
    </row>
    <row r="6" spans="1:16" s="9" customFormat="1" ht="114.75" customHeight="1">
      <c r="A6" s="10" t="s">
        <v>39</v>
      </c>
      <c r="B6" s="34" t="s">
        <v>46</v>
      </c>
      <c r="C6" s="35" t="s">
        <v>7</v>
      </c>
      <c r="D6" s="35" t="s">
        <v>63</v>
      </c>
      <c r="E6" s="36" t="s">
        <v>7</v>
      </c>
      <c r="F6" s="16" t="s">
        <v>7</v>
      </c>
      <c r="G6" s="27" t="s">
        <v>90</v>
      </c>
      <c r="H6" s="15">
        <f>H7</f>
        <v>600</v>
      </c>
      <c r="I6" s="15">
        <f>I7</f>
        <v>0</v>
      </c>
    </row>
    <row r="7" spans="1:16" ht="91.5" customHeight="1">
      <c r="A7" s="7" t="s">
        <v>8</v>
      </c>
      <c r="B7" s="37" t="s">
        <v>47</v>
      </c>
      <c r="C7" s="38" t="s">
        <v>92</v>
      </c>
      <c r="D7" s="38" t="s">
        <v>37</v>
      </c>
      <c r="E7" s="39">
        <v>46022</v>
      </c>
      <c r="F7" s="31" t="s">
        <v>91</v>
      </c>
      <c r="G7" s="8" t="s">
        <v>90</v>
      </c>
      <c r="H7" s="8">
        <v>600</v>
      </c>
      <c r="I7" s="13">
        <v>0</v>
      </c>
    </row>
    <row r="8" spans="1:16" ht="82.5" customHeight="1">
      <c r="A8" s="7"/>
      <c r="B8" s="40" t="s">
        <v>41</v>
      </c>
      <c r="C8" s="38" t="s">
        <v>93</v>
      </c>
      <c r="D8" s="41" t="s">
        <v>37</v>
      </c>
      <c r="E8" s="42" t="s">
        <v>35</v>
      </c>
      <c r="F8" s="22" t="s">
        <v>103</v>
      </c>
      <c r="G8" s="14" t="s">
        <v>7</v>
      </c>
      <c r="H8" s="15" t="s">
        <v>7</v>
      </c>
      <c r="I8" s="15" t="s">
        <v>7</v>
      </c>
    </row>
    <row r="9" spans="1:16" ht="121.5" customHeight="1">
      <c r="A9" s="7"/>
      <c r="B9" s="43" t="s">
        <v>48</v>
      </c>
      <c r="C9" s="38" t="s">
        <v>93</v>
      </c>
      <c r="D9" s="42" t="s">
        <v>37</v>
      </c>
      <c r="E9" s="42" t="s">
        <v>35</v>
      </c>
      <c r="F9" s="22" t="s">
        <v>104</v>
      </c>
      <c r="G9" s="14" t="s">
        <v>7</v>
      </c>
      <c r="H9" s="15" t="s">
        <v>7</v>
      </c>
      <c r="I9" s="15" t="s">
        <v>7</v>
      </c>
    </row>
    <row r="10" spans="1:16" ht="83.25" customHeight="1">
      <c r="A10" s="7"/>
      <c r="B10" s="43" t="s">
        <v>42</v>
      </c>
      <c r="C10" s="38" t="s">
        <v>93</v>
      </c>
      <c r="D10" s="42" t="s">
        <v>37</v>
      </c>
      <c r="E10" s="42" t="s">
        <v>35</v>
      </c>
      <c r="F10" s="22" t="s">
        <v>105</v>
      </c>
      <c r="G10" s="14" t="s">
        <v>7</v>
      </c>
      <c r="H10" s="15" t="s">
        <v>7</v>
      </c>
      <c r="I10" s="15" t="s">
        <v>7</v>
      </c>
    </row>
    <row r="11" spans="1:16" ht="88.5" customHeight="1">
      <c r="A11" s="7"/>
      <c r="B11" s="43" t="s">
        <v>49</v>
      </c>
      <c r="C11" s="38" t="s">
        <v>93</v>
      </c>
      <c r="D11" s="42" t="s">
        <v>37</v>
      </c>
      <c r="E11" s="42" t="s">
        <v>35</v>
      </c>
      <c r="F11" s="23" t="s">
        <v>106</v>
      </c>
      <c r="G11" s="14" t="s">
        <v>7</v>
      </c>
      <c r="H11" s="15" t="s">
        <v>7</v>
      </c>
      <c r="I11" s="15" t="s">
        <v>7</v>
      </c>
    </row>
    <row r="12" spans="1:16" s="9" customFormat="1" ht="122.25" customHeight="1">
      <c r="A12" s="17" t="s">
        <v>34</v>
      </c>
      <c r="B12" s="34" t="s">
        <v>64</v>
      </c>
      <c r="C12" s="35" t="s">
        <v>10</v>
      </c>
      <c r="D12" s="35" t="s">
        <v>63</v>
      </c>
      <c r="E12" s="35" t="s">
        <v>10</v>
      </c>
      <c r="F12" s="5" t="s">
        <v>10</v>
      </c>
      <c r="G12" s="27" t="s">
        <v>90</v>
      </c>
      <c r="H12" s="15">
        <f>H13</f>
        <v>12519.3</v>
      </c>
      <c r="I12" s="15">
        <f>I13</f>
        <v>9033.9</v>
      </c>
    </row>
    <row r="13" spans="1:16" ht="110.25">
      <c r="A13" s="18" t="s">
        <v>33</v>
      </c>
      <c r="B13" s="37" t="s">
        <v>32</v>
      </c>
      <c r="C13" s="38" t="s">
        <v>92</v>
      </c>
      <c r="D13" s="38" t="s">
        <v>37</v>
      </c>
      <c r="E13" s="44">
        <v>46022</v>
      </c>
      <c r="F13" s="2" t="s">
        <v>91</v>
      </c>
      <c r="G13" s="8" t="s">
        <v>90</v>
      </c>
      <c r="H13" s="8">
        <v>12519.3</v>
      </c>
      <c r="I13" s="8">
        <v>9033.9</v>
      </c>
    </row>
    <row r="14" spans="1:16" ht="90">
      <c r="A14" s="18"/>
      <c r="B14" s="43" t="s">
        <v>43</v>
      </c>
      <c r="C14" s="38" t="s">
        <v>93</v>
      </c>
      <c r="D14" s="42" t="s">
        <v>65</v>
      </c>
      <c r="E14" s="42" t="s">
        <v>66</v>
      </c>
      <c r="F14" s="6" t="s">
        <v>113</v>
      </c>
      <c r="G14" s="14" t="s">
        <v>7</v>
      </c>
      <c r="H14" s="14" t="s">
        <v>7</v>
      </c>
      <c r="I14" s="14" t="s">
        <v>7</v>
      </c>
    </row>
    <row r="15" spans="1:16">
      <c r="A15" s="76" t="s">
        <v>31</v>
      </c>
      <c r="B15" s="77"/>
      <c r="C15" s="77"/>
      <c r="D15" s="77"/>
      <c r="E15" s="78"/>
      <c r="F15" s="78"/>
      <c r="G15" s="78"/>
      <c r="H15" s="78"/>
      <c r="I15" s="79"/>
      <c r="M15" s="29"/>
      <c r="N15" s="29"/>
    </row>
    <row r="16" spans="1:16" s="9" customFormat="1" ht="80.25" customHeight="1">
      <c r="A16" s="10">
        <v>3</v>
      </c>
      <c r="B16" s="45" t="s">
        <v>38</v>
      </c>
      <c r="C16" s="35" t="s">
        <v>10</v>
      </c>
      <c r="D16" s="35" t="s">
        <v>45</v>
      </c>
      <c r="E16" s="35" t="s">
        <v>10</v>
      </c>
      <c r="F16" s="5" t="s">
        <v>10</v>
      </c>
      <c r="G16" s="27" t="s">
        <v>90</v>
      </c>
      <c r="H16" s="15">
        <f>H17+H19+H21</f>
        <v>21495.9</v>
      </c>
      <c r="I16" s="15">
        <f>I17+I19+I21</f>
        <v>14447</v>
      </c>
      <c r="L16" s="28"/>
      <c r="M16" s="28"/>
      <c r="N16" s="28"/>
      <c r="O16" s="28"/>
      <c r="P16" s="28"/>
    </row>
    <row r="17" spans="1:16" ht="78.75">
      <c r="A17" s="11" t="s">
        <v>50</v>
      </c>
      <c r="B17" s="46" t="s">
        <v>30</v>
      </c>
      <c r="C17" s="38" t="s">
        <v>92</v>
      </c>
      <c r="D17" s="47" t="s">
        <v>16</v>
      </c>
      <c r="E17" s="48">
        <v>46022</v>
      </c>
      <c r="F17" s="31" t="s">
        <v>91</v>
      </c>
      <c r="G17" s="8" t="s">
        <v>90</v>
      </c>
      <c r="H17" s="13">
        <v>21495.9</v>
      </c>
      <c r="I17" s="13">
        <v>14447</v>
      </c>
      <c r="K17" s="29"/>
      <c r="L17" s="29"/>
      <c r="M17" s="29"/>
      <c r="O17" s="29"/>
      <c r="P17" s="29"/>
    </row>
    <row r="18" spans="1:16" ht="75">
      <c r="A18" s="7"/>
      <c r="B18" s="40" t="s">
        <v>57</v>
      </c>
      <c r="C18" s="38" t="s">
        <v>92</v>
      </c>
      <c r="D18" s="47" t="s">
        <v>16</v>
      </c>
      <c r="E18" s="48">
        <v>46022</v>
      </c>
      <c r="F18" s="33" t="s">
        <v>120</v>
      </c>
      <c r="G18" s="14" t="s">
        <v>10</v>
      </c>
      <c r="H18" s="15" t="s">
        <v>10</v>
      </c>
      <c r="I18" s="15" t="s">
        <v>10</v>
      </c>
      <c r="P18" s="29"/>
    </row>
    <row r="19" spans="1:16" ht="118.5" customHeight="1">
      <c r="A19" s="7" t="s">
        <v>51</v>
      </c>
      <c r="B19" s="46" t="s">
        <v>29</v>
      </c>
      <c r="C19" s="38" t="s">
        <v>92</v>
      </c>
      <c r="D19" s="47" t="s">
        <v>16</v>
      </c>
      <c r="E19" s="48">
        <v>46022</v>
      </c>
      <c r="F19" s="31" t="s">
        <v>91</v>
      </c>
      <c r="G19" s="8" t="s">
        <v>90</v>
      </c>
      <c r="H19" s="13">
        <v>0</v>
      </c>
      <c r="I19" s="13">
        <v>0</v>
      </c>
      <c r="M19" s="29"/>
      <c r="O19" s="29"/>
      <c r="P19" s="29"/>
    </row>
    <row r="20" spans="1:16" ht="116.25" customHeight="1">
      <c r="A20" s="7"/>
      <c r="B20" s="40" t="s">
        <v>58</v>
      </c>
      <c r="C20" s="38" t="s">
        <v>92</v>
      </c>
      <c r="D20" s="47" t="s">
        <v>16</v>
      </c>
      <c r="E20" s="48">
        <v>46022</v>
      </c>
      <c r="F20" s="31" t="s">
        <v>91</v>
      </c>
      <c r="G20" s="14" t="s">
        <v>10</v>
      </c>
      <c r="H20" s="15" t="s">
        <v>10</v>
      </c>
      <c r="I20" s="15" t="s">
        <v>10</v>
      </c>
      <c r="N20" s="29"/>
      <c r="O20" s="29"/>
    </row>
    <row r="21" spans="1:16" ht="88.5" customHeight="1">
      <c r="A21" s="24" t="s">
        <v>68</v>
      </c>
      <c r="B21" s="43" t="s">
        <v>67</v>
      </c>
      <c r="C21" s="38" t="s">
        <v>92</v>
      </c>
      <c r="D21" s="47" t="s">
        <v>16</v>
      </c>
      <c r="E21" s="48">
        <v>46022</v>
      </c>
      <c r="F21" s="20" t="s">
        <v>91</v>
      </c>
      <c r="G21" s="8" t="s">
        <v>90</v>
      </c>
      <c r="H21" s="13">
        <v>0</v>
      </c>
      <c r="I21" s="13">
        <v>0</v>
      </c>
      <c r="L21" s="29"/>
      <c r="O21" s="29"/>
    </row>
    <row r="22" spans="1:16" ht="90">
      <c r="A22" s="7"/>
      <c r="B22" s="43" t="s">
        <v>69</v>
      </c>
      <c r="C22" s="38" t="s">
        <v>92</v>
      </c>
      <c r="D22" s="42" t="s">
        <v>16</v>
      </c>
      <c r="E22" s="49">
        <v>46022</v>
      </c>
      <c r="F22" s="20" t="s">
        <v>91</v>
      </c>
      <c r="G22" s="14" t="s">
        <v>10</v>
      </c>
      <c r="H22" s="15" t="s">
        <v>10</v>
      </c>
      <c r="I22" s="15" t="s">
        <v>10</v>
      </c>
    </row>
    <row r="23" spans="1:16" s="9" customFormat="1" ht="63">
      <c r="A23" s="10" t="s">
        <v>52</v>
      </c>
      <c r="B23" s="50" t="s">
        <v>28</v>
      </c>
      <c r="C23" s="35" t="s">
        <v>10</v>
      </c>
      <c r="D23" s="35" t="s">
        <v>45</v>
      </c>
      <c r="E23" s="35" t="s">
        <v>10</v>
      </c>
      <c r="F23" s="16" t="s">
        <v>7</v>
      </c>
      <c r="G23" s="27" t="s">
        <v>90</v>
      </c>
      <c r="H23" s="15">
        <f>H24+H26+H28+H30</f>
        <v>23089.9</v>
      </c>
      <c r="I23" s="15">
        <f>I24+I26+I28+I30</f>
        <v>15823.7</v>
      </c>
    </row>
    <row r="24" spans="1:16" ht="63" customHeight="1">
      <c r="A24" s="7" t="s">
        <v>27</v>
      </c>
      <c r="B24" s="46" t="s">
        <v>26</v>
      </c>
      <c r="C24" s="38" t="s">
        <v>92</v>
      </c>
      <c r="D24" s="47" t="s">
        <v>16</v>
      </c>
      <c r="E24" s="48">
        <v>46022</v>
      </c>
      <c r="F24" s="31" t="s">
        <v>91</v>
      </c>
      <c r="G24" s="8" t="s">
        <v>90</v>
      </c>
      <c r="H24" s="13">
        <v>15007.2</v>
      </c>
      <c r="I24" s="13">
        <v>10086</v>
      </c>
    </row>
    <row r="25" spans="1:16" ht="120">
      <c r="A25" s="7"/>
      <c r="B25" s="43" t="s">
        <v>70</v>
      </c>
      <c r="C25" s="38" t="s">
        <v>92</v>
      </c>
      <c r="D25" s="42" t="s">
        <v>107</v>
      </c>
      <c r="E25" s="48">
        <v>46022</v>
      </c>
      <c r="F25" s="31" t="s">
        <v>118</v>
      </c>
      <c r="G25" s="14" t="s">
        <v>10</v>
      </c>
      <c r="H25" s="15" t="s">
        <v>10</v>
      </c>
      <c r="I25" s="15" t="s">
        <v>10</v>
      </c>
    </row>
    <row r="26" spans="1:16" ht="70.5" customHeight="1">
      <c r="A26" s="19" t="s">
        <v>25</v>
      </c>
      <c r="B26" s="46" t="s">
        <v>119</v>
      </c>
      <c r="C26" s="51" t="s">
        <v>92</v>
      </c>
      <c r="D26" s="38" t="s">
        <v>24</v>
      </c>
      <c r="E26" s="48">
        <v>46022</v>
      </c>
      <c r="F26" s="31" t="s">
        <v>91</v>
      </c>
      <c r="G26" s="8" t="s">
        <v>90</v>
      </c>
      <c r="H26" s="12">
        <v>2694.3</v>
      </c>
      <c r="I26" s="13">
        <v>1912.6</v>
      </c>
    </row>
    <row r="27" spans="1:16" ht="78.75">
      <c r="A27" s="19"/>
      <c r="B27" s="52" t="s">
        <v>71</v>
      </c>
      <c r="C27" s="51" t="s">
        <v>92</v>
      </c>
      <c r="D27" s="47" t="s">
        <v>23</v>
      </c>
      <c r="E27" s="48">
        <v>46022</v>
      </c>
      <c r="F27" s="31" t="s">
        <v>117</v>
      </c>
      <c r="G27" s="14" t="s">
        <v>10</v>
      </c>
      <c r="H27" s="15" t="s">
        <v>10</v>
      </c>
      <c r="I27" s="15" t="s">
        <v>10</v>
      </c>
    </row>
    <row r="28" spans="1:16" ht="78.75">
      <c r="A28" s="19" t="s">
        <v>53</v>
      </c>
      <c r="B28" s="37" t="s">
        <v>72</v>
      </c>
      <c r="C28" s="51" t="s">
        <v>92</v>
      </c>
      <c r="D28" s="47" t="s">
        <v>23</v>
      </c>
      <c r="E28" s="48">
        <v>46022</v>
      </c>
      <c r="F28" s="31" t="s">
        <v>91</v>
      </c>
      <c r="G28" s="8" t="s">
        <v>90</v>
      </c>
      <c r="H28" s="12">
        <v>2694.2</v>
      </c>
      <c r="I28" s="13">
        <v>1912.6</v>
      </c>
    </row>
    <row r="29" spans="1:16" ht="78.75">
      <c r="A29" s="19"/>
      <c r="B29" s="43" t="s">
        <v>73</v>
      </c>
      <c r="C29" s="51" t="s">
        <v>92</v>
      </c>
      <c r="D29" s="47" t="s">
        <v>23</v>
      </c>
      <c r="E29" s="48">
        <v>46022</v>
      </c>
      <c r="F29" s="31" t="s">
        <v>116</v>
      </c>
      <c r="G29" s="14" t="s">
        <v>10</v>
      </c>
      <c r="H29" s="15" t="s">
        <v>10</v>
      </c>
      <c r="I29" s="15" t="s">
        <v>10</v>
      </c>
    </row>
    <row r="30" spans="1:16" ht="87.75" customHeight="1">
      <c r="A30" s="19" t="s">
        <v>54</v>
      </c>
      <c r="B30" s="37" t="s">
        <v>74</v>
      </c>
      <c r="C30" s="51" t="s">
        <v>92</v>
      </c>
      <c r="D30" s="47" t="s">
        <v>23</v>
      </c>
      <c r="E30" s="48">
        <v>46022</v>
      </c>
      <c r="F30" s="31" t="s">
        <v>91</v>
      </c>
      <c r="G30" s="8" t="s">
        <v>90</v>
      </c>
      <c r="H30" s="12">
        <v>2694.2</v>
      </c>
      <c r="I30" s="13">
        <v>1912.5</v>
      </c>
    </row>
    <row r="31" spans="1:16" ht="78.75">
      <c r="A31" s="19"/>
      <c r="B31" s="43" t="s">
        <v>99</v>
      </c>
      <c r="C31" s="51" t="s">
        <v>92</v>
      </c>
      <c r="D31" s="47" t="s">
        <v>23</v>
      </c>
      <c r="E31" s="48">
        <v>46022</v>
      </c>
      <c r="F31" s="31" t="s">
        <v>115</v>
      </c>
      <c r="G31" s="14" t="s">
        <v>10</v>
      </c>
      <c r="H31" s="15" t="s">
        <v>10</v>
      </c>
      <c r="I31" s="15" t="s">
        <v>10</v>
      </c>
    </row>
    <row r="32" spans="1:16" s="9" customFormat="1" ht="63">
      <c r="A32" s="10" t="s">
        <v>22</v>
      </c>
      <c r="B32" s="53" t="s">
        <v>21</v>
      </c>
      <c r="C32" s="35" t="s">
        <v>10</v>
      </c>
      <c r="D32" s="35" t="s">
        <v>45</v>
      </c>
      <c r="E32" s="35" t="s">
        <v>10</v>
      </c>
      <c r="F32" s="16" t="s">
        <v>7</v>
      </c>
      <c r="G32" s="27" t="s">
        <v>90</v>
      </c>
      <c r="H32" s="15">
        <f>H33</f>
        <v>1801.4</v>
      </c>
      <c r="I32" s="15">
        <f>I33</f>
        <v>1199.8</v>
      </c>
      <c r="L32" s="28"/>
      <c r="M32" s="28"/>
      <c r="N32" s="28"/>
    </row>
    <row r="33" spans="1:9" ht="105.75" customHeight="1">
      <c r="A33" s="19" t="s">
        <v>20</v>
      </c>
      <c r="B33" s="46" t="s">
        <v>75</v>
      </c>
      <c r="C33" s="51" t="s">
        <v>94</v>
      </c>
      <c r="D33" s="38" t="s">
        <v>16</v>
      </c>
      <c r="E33" s="48">
        <v>46022</v>
      </c>
      <c r="F33" s="23" t="s">
        <v>95</v>
      </c>
      <c r="G33" s="8" t="s">
        <v>90</v>
      </c>
      <c r="H33" s="13">
        <v>1801.4</v>
      </c>
      <c r="I33" s="13">
        <v>1199.8</v>
      </c>
    </row>
    <row r="34" spans="1:9" ht="60.75" customHeight="1">
      <c r="A34" s="19"/>
      <c r="B34" s="43" t="s">
        <v>76</v>
      </c>
      <c r="C34" s="51" t="s">
        <v>94</v>
      </c>
      <c r="D34" s="47" t="s">
        <v>11</v>
      </c>
      <c r="E34" s="49">
        <v>46022</v>
      </c>
      <c r="F34" s="31" t="s">
        <v>96</v>
      </c>
      <c r="G34" s="14" t="s">
        <v>10</v>
      </c>
      <c r="H34" s="15" t="s">
        <v>10</v>
      </c>
      <c r="I34" s="15" t="s">
        <v>10</v>
      </c>
    </row>
    <row r="35" spans="1:9" ht="53.25" customHeight="1">
      <c r="A35" s="19"/>
      <c r="B35" s="43" t="s">
        <v>77</v>
      </c>
      <c r="C35" s="51" t="s">
        <v>94</v>
      </c>
      <c r="D35" s="47" t="s">
        <v>11</v>
      </c>
      <c r="E35" s="49">
        <v>46022</v>
      </c>
      <c r="F35" s="31" t="s">
        <v>100</v>
      </c>
      <c r="G35" s="14" t="s">
        <v>10</v>
      </c>
      <c r="H35" s="15" t="s">
        <v>10</v>
      </c>
      <c r="I35" s="15" t="s">
        <v>10</v>
      </c>
    </row>
    <row r="36" spans="1:9" s="9" customFormat="1" ht="81.75" customHeight="1">
      <c r="A36" s="17" t="s">
        <v>19</v>
      </c>
      <c r="B36" s="50" t="s">
        <v>18</v>
      </c>
      <c r="C36" s="36" t="s">
        <v>10</v>
      </c>
      <c r="D36" s="35" t="s">
        <v>45</v>
      </c>
      <c r="E36" s="35" t="s">
        <v>10</v>
      </c>
      <c r="F36" s="16" t="s">
        <v>7</v>
      </c>
      <c r="G36" s="27" t="s">
        <v>90</v>
      </c>
      <c r="H36" s="15">
        <f>H38+H41+H44+H46</f>
        <v>11028</v>
      </c>
      <c r="I36" s="15">
        <f>I38+I41+I44+I46</f>
        <v>9953.7000000000007</v>
      </c>
    </row>
    <row r="37" spans="1:9" s="9" customFormat="1" ht="53.25" customHeight="1">
      <c r="A37" s="80" t="s">
        <v>121</v>
      </c>
      <c r="B37" s="81"/>
      <c r="C37" s="81"/>
      <c r="D37" s="81"/>
      <c r="E37" s="81"/>
      <c r="F37" s="81"/>
      <c r="G37" s="81"/>
      <c r="H37" s="81"/>
      <c r="I37" s="82"/>
    </row>
    <row r="38" spans="1:9" ht="142.5" customHeight="1">
      <c r="A38" s="60" t="s">
        <v>17</v>
      </c>
      <c r="B38" s="61" t="s">
        <v>78</v>
      </c>
      <c r="C38" s="62" t="s">
        <v>122</v>
      </c>
      <c r="D38" s="63" t="s">
        <v>16</v>
      </c>
      <c r="E38" s="64">
        <v>46022</v>
      </c>
      <c r="F38" s="65" t="s">
        <v>112</v>
      </c>
      <c r="G38" s="66" t="s">
        <v>90</v>
      </c>
      <c r="H38" s="67">
        <v>0</v>
      </c>
      <c r="I38" s="67">
        <v>0</v>
      </c>
    </row>
    <row r="39" spans="1:9" ht="132" customHeight="1">
      <c r="A39" s="60"/>
      <c r="B39" s="68" t="s">
        <v>62</v>
      </c>
      <c r="C39" s="62" t="s">
        <v>122</v>
      </c>
      <c r="D39" s="69" t="s">
        <v>11</v>
      </c>
      <c r="E39" s="70">
        <v>45931</v>
      </c>
      <c r="F39" s="71" t="s">
        <v>111</v>
      </c>
      <c r="G39" s="72" t="s">
        <v>10</v>
      </c>
      <c r="H39" s="73" t="s">
        <v>10</v>
      </c>
      <c r="I39" s="73" t="s">
        <v>10</v>
      </c>
    </row>
    <row r="40" spans="1:9" ht="135" customHeight="1">
      <c r="A40" s="60"/>
      <c r="B40" s="68" t="s">
        <v>79</v>
      </c>
      <c r="C40" s="62" t="s">
        <v>122</v>
      </c>
      <c r="D40" s="69" t="s">
        <v>11</v>
      </c>
      <c r="E40" s="70">
        <v>45931</v>
      </c>
      <c r="F40" s="71" t="s">
        <v>111</v>
      </c>
      <c r="G40" s="72" t="s">
        <v>10</v>
      </c>
      <c r="H40" s="73" t="s">
        <v>10</v>
      </c>
      <c r="I40" s="73" t="s">
        <v>10</v>
      </c>
    </row>
    <row r="41" spans="1:9" ht="70.5" customHeight="1">
      <c r="A41" s="19" t="s">
        <v>55</v>
      </c>
      <c r="B41" s="54" t="s">
        <v>80</v>
      </c>
      <c r="C41" s="51" t="s">
        <v>94</v>
      </c>
      <c r="D41" s="38" t="s">
        <v>16</v>
      </c>
      <c r="E41" s="48">
        <v>46022</v>
      </c>
      <c r="F41" s="31" t="s">
        <v>109</v>
      </c>
      <c r="G41" s="8" t="s">
        <v>90</v>
      </c>
      <c r="H41" s="13">
        <v>10933</v>
      </c>
      <c r="I41" s="13">
        <v>9858.7000000000007</v>
      </c>
    </row>
    <row r="42" spans="1:9" ht="60">
      <c r="A42" s="19"/>
      <c r="B42" s="43" t="s">
        <v>81</v>
      </c>
      <c r="C42" s="51" t="s">
        <v>94</v>
      </c>
      <c r="D42" s="55" t="s">
        <v>11</v>
      </c>
      <c r="E42" s="49">
        <v>45809</v>
      </c>
      <c r="F42" s="31" t="s">
        <v>101</v>
      </c>
      <c r="G42" s="14" t="s">
        <v>10</v>
      </c>
      <c r="H42" s="15" t="s">
        <v>10</v>
      </c>
      <c r="I42" s="15" t="s">
        <v>10</v>
      </c>
    </row>
    <row r="43" spans="1:9" ht="78.75" customHeight="1">
      <c r="A43" s="19"/>
      <c r="B43" s="43" t="s">
        <v>97</v>
      </c>
      <c r="C43" s="51" t="s">
        <v>94</v>
      </c>
      <c r="D43" s="55" t="s">
        <v>11</v>
      </c>
      <c r="E43" s="49">
        <v>45809</v>
      </c>
      <c r="F43" s="31" t="s">
        <v>98</v>
      </c>
      <c r="G43" s="14" t="s">
        <v>10</v>
      </c>
      <c r="H43" s="15" t="s">
        <v>10</v>
      </c>
      <c r="I43" s="15" t="s">
        <v>10</v>
      </c>
    </row>
    <row r="44" spans="1:9" ht="76.5" customHeight="1">
      <c r="A44" s="7" t="s">
        <v>56</v>
      </c>
      <c r="B44" s="54" t="s">
        <v>82</v>
      </c>
      <c r="C44" s="51" t="s">
        <v>92</v>
      </c>
      <c r="D44" s="38" t="s">
        <v>15</v>
      </c>
      <c r="E44" s="48">
        <v>46022</v>
      </c>
      <c r="F44" s="31" t="s">
        <v>91</v>
      </c>
      <c r="G44" s="8" t="s">
        <v>90</v>
      </c>
      <c r="H44" s="12">
        <v>35</v>
      </c>
      <c r="I44" s="13">
        <v>35</v>
      </c>
    </row>
    <row r="45" spans="1:9" ht="74.25" customHeight="1">
      <c r="A45" s="19"/>
      <c r="B45" s="40" t="s">
        <v>83</v>
      </c>
      <c r="C45" s="51" t="s">
        <v>92</v>
      </c>
      <c r="D45" s="38" t="s">
        <v>15</v>
      </c>
      <c r="E45" s="48">
        <v>46022</v>
      </c>
      <c r="F45" s="31" t="s">
        <v>114</v>
      </c>
      <c r="G45" s="14" t="s">
        <v>10</v>
      </c>
      <c r="H45" s="15" t="s">
        <v>10</v>
      </c>
      <c r="I45" s="15" t="s">
        <v>10</v>
      </c>
    </row>
    <row r="46" spans="1:9" ht="79.5" customHeight="1">
      <c r="A46" s="26" t="s">
        <v>84</v>
      </c>
      <c r="B46" s="43" t="s">
        <v>85</v>
      </c>
      <c r="C46" s="51" t="s">
        <v>94</v>
      </c>
      <c r="D46" s="38" t="s">
        <v>86</v>
      </c>
      <c r="E46" s="56">
        <v>46022</v>
      </c>
      <c r="F46" s="31" t="s">
        <v>110</v>
      </c>
      <c r="G46" s="8" t="s">
        <v>90</v>
      </c>
      <c r="H46" s="13">
        <v>60</v>
      </c>
      <c r="I46" s="13">
        <v>60</v>
      </c>
    </row>
    <row r="47" spans="1:9" ht="58.5" customHeight="1">
      <c r="A47" s="25"/>
      <c r="B47" s="52" t="s">
        <v>87</v>
      </c>
      <c r="C47" s="51" t="s">
        <v>94</v>
      </c>
      <c r="D47" s="55" t="s">
        <v>86</v>
      </c>
      <c r="E47" s="57">
        <v>46022</v>
      </c>
      <c r="F47" s="31" t="s">
        <v>108</v>
      </c>
      <c r="G47" s="14" t="s">
        <v>10</v>
      </c>
      <c r="H47" s="15" t="s">
        <v>10</v>
      </c>
      <c r="I47" s="15" t="s">
        <v>10</v>
      </c>
    </row>
    <row r="48" spans="1:9" s="9" customFormat="1" ht="81" customHeight="1">
      <c r="A48" s="21" t="s">
        <v>14</v>
      </c>
      <c r="B48" s="45" t="s">
        <v>13</v>
      </c>
      <c r="C48" s="58" t="s">
        <v>10</v>
      </c>
      <c r="D48" s="35" t="s">
        <v>45</v>
      </c>
      <c r="E48" s="59" t="s">
        <v>10</v>
      </c>
      <c r="F48" s="16" t="s">
        <v>7</v>
      </c>
      <c r="G48" s="27" t="s">
        <v>90</v>
      </c>
      <c r="H48" s="15">
        <f>H49</f>
        <v>3056.6</v>
      </c>
      <c r="I48" s="15">
        <f>I49</f>
        <v>62.9</v>
      </c>
    </row>
    <row r="49" spans="1:9" ht="86.25" customHeight="1">
      <c r="A49" s="19" t="s">
        <v>12</v>
      </c>
      <c r="B49" s="37" t="s">
        <v>40</v>
      </c>
      <c r="C49" s="51" t="s">
        <v>92</v>
      </c>
      <c r="D49" s="38" t="s">
        <v>44</v>
      </c>
      <c r="E49" s="48">
        <v>46022</v>
      </c>
      <c r="F49" s="31" t="s">
        <v>91</v>
      </c>
      <c r="G49" s="8" t="s">
        <v>90</v>
      </c>
      <c r="H49" s="13">
        <v>3056.6</v>
      </c>
      <c r="I49" s="13">
        <v>62.9</v>
      </c>
    </row>
    <row r="50" spans="1:9" ht="45">
      <c r="A50" s="19"/>
      <c r="B50" s="52" t="s">
        <v>88</v>
      </c>
      <c r="C50" s="51" t="s">
        <v>92</v>
      </c>
      <c r="D50" s="47" t="s">
        <v>11</v>
      </c>
      <c r="E50" s="49">
        <v>46022</v>
      </c>
      <c r="F50" s="31" t="s">
        <v>91</v>
      </c>
      <c r="G50" s="14" t="s">
        <v>10</v>
      </c>
      <c r="H50" s="15" t="s">
        <v>10</v>
      </c>
      <c r="I50" s="15" t="s">
        <v>10</v>
      </c>
    </row>
    <row r="51" spans="1:9" ht="135" customHeight="1">
      <c r="A51" s="19"/>
      <c r="B51" s="43" t="s">
        <v>89</v>
      </c>
      <c r="C51" s="51" t="s">
        <v>92</v>
      </c>
      <c r="D51" s="47" t="s">
        <v>11</v>
      </c>
      <c r="E51" s="49">
        <v>46022</v>
      </c>
      <c r="F51" s="30" t="s">
        <v>111</v>
      </c>
      <c r="G51" s="14" t="s">
        <v>10</v>
      </c>
      <c r="H51" s="15" t="s">
        <v>10</v>
      </c>
      <c r="I51" s="15" t="s">
        <v>10</v>
      </c>
    </row>
    <row r="52" spans="1:9" ht="34.5" customHeight="1">
      <c r="A52" s="83" t="s">
        <v>123</v>
      </c>
      <c r="B52" s="84"/>
      <c r="C52" s="84"/>
      <c r="D52" s="84"/>
      <c r="E52" s="84"/>
      <c r="F52" s="84"/>
      <c r="G52" s="84"/>
      <c r="H52" s="84"/>
      <c r="I52" s="84"/>
    </row>
    <row r="53" spans="1:9" ht="33" customHeight="1"/>
  </sheetData>
  <mergeCells count="11">
    <mergeCell ref="A5:I5"/>
    <mergeCell ref="A15:I15"/>
    <mergeCell ref="A37:I37"/>
    <mergeCell ref="A52:I52"/>
    <mergeCell ref="A1:I1"/>
    <mergeCell ref="A2:A3"/>
    <mergeCell ref="B2:B3"/>
    <mergeCell ref="C2:C3"/>
    <mergeCell ref="D2:D3"/>
    <mergeCell ref="E2:F2"/>
    <mergeCell ref="G2:I2"/>
  </mergeCells>
  <pageMargins left="0.55000000000000004" right="0.25" top="0.51" bottom="0.21" header="0.26" footer="0.34"/>
  <pageSetup paperSize="9" scale="36" fitToHeight="0" orientation="portrait" r:id="rId1"/>
  <rowBreaks count="2" manualBreakCount="2">
    <brk id="22" max="16383" man="1"/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новая форма (3)</vt:lpstr>
      <vt:lpstr>'новая форма (3)'!Область_печати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Валерьевна Синицкая</dc:creator>
  <cp:lastModifiedBy>Sidorak-II</cp:lastModifiedBy>
  <cp:lastPrinted>2021-04-19T08:55:21Z</cp:lastPrinted>
  <dcterms:created xsi:type="dcterms:W3CDTF">2014-04-01T07:15:48Z</dcterms:created>
  <dcterms:modified xsi:type="dcterms:W3CDTF">2025-10-24T12:17:59Z</dcterms:modified>
</cp:coreProperties>
</file>